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LUPITA\"/>
    </mc:Choice>
  </mc:AlternateContent>
  <bookViews>
    <workbookView xWindow="0" yWindow="0" windowWidth="10680" windowHeight="672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R18" i="1" l="1"/>
  <c r="AQ18" i="1"/>
  <c r="AP18" i="1" l="1"/>
  <c r="AN18" i="1"/>
  <c r="AO18" i="1"/>
  <c r="AT17" i="1"/>
  <c r="AT16" i="1"/>
  <c r="AT15" i="1"/>
  <c r="AT14" i="1"/>
  <c r="AT13" i="1"/>
  <c r="AT12" i="1"/>
  <c r="AT11" i="1"/>
  <c r="AT10" i="1"/>
  <c r="AT9" i="1"/>
  <c r="AT8" i="1"/>
  <c r="AT7" i="1"/>
  <c r="AL18" i="1" l="1"/>
  <c r="AM18" i="1"/>
  <c r="AH18" i="1" l="1"/>
  <c r="AI18" i="1"/>
  <c r="AJ18" i="1"/>
  <c r="AK18" i="1"/>
  <c r="AF18" i="1" l="1"/>
  <c r="AG18" i="1"/>
  <c r="AB18" i="1" l="1"/>
  <c r="AC18" i="1"/>
  <c r="AD18" i="1"/>
  <c r="AE18" i="1"/>
  <c r="AS18" i="1"/>
  <c r="Z18" i="1" l="1"/>
  <c r="AA18" i="1"/>
  <c r="Y18" i="1"/>
  <c r="X18" i="1" l="1"/>
  <c r="V18" i="1" l="1"/>
  <c r="W18" i="1"/>
  <c r="AU17" i="1" l="1"/>
  <c r="U18" i="1" l="1"/>
  <c r="T18" i="1"/>
  <c r="S18" i="1"/>
  <c r="R18" i="1"/>
  <c r="Q18" i="1"/>
  <c r="P18" i="1"/>
  <c r="O18" i="1"/>
  <c r="N18" i="1"/>
  <c r="M18" i="1"/>
  <c r="L18" i="1"/>
  <c r="K18" i="1"/>
  <c r="J18" i="1"/>
  <c r="I18" i="1"/>
  <c r="H18" i="1" l="1"/>
  <c r="B18" i="1"/>
  <c r="C18" i="1"/>
  <c r="D18" i="1"/>
  <c r="E18" i="1"/>
  <c r="F18" i="1"/>
  <c r="G18" i="1"/>
  <c r="AU7" i="1"/>
  <c r="AU13" i="1" l="1"/>
  <c r="AU15" i="1"/>
  <c r="AU9" i="1"/>
  <c r="AU11" i="1"/>
  <c r="AU8" i="1"/>
  <c r="AU16" i="1"/>
  <c r="AU14" i="1"/>
  <c r="AU12" i="1"/>
  <c r="AU10" i="1"/>
  <c r="AU18" i="1" l="1"/>
</calcChain>
</file>

<file path=xl/sharedStrings.xml><?xml version="1.0" encoding="utf-8"?>
<sst xmlns="http://schemas.openxmlformats.org/spreadsheetml/2006/main" count="84" uniqueCount="67">
  <si>
    <t>NOMBRE DEL REGIDOR</t>
  </si>
  <si>
    <t>ASISTENCIA</t>
  </si>
  <si>
    <t>Total de asistencias</t>
  </si>
  <si>
    <t>Porcentaje de Asistencia por Regidor</t>
  </si>
  <si>
    <t>% TOTAL DE ASISTENCIA POR SESIÓN</t>
  </si>
  <si>
    <t>LICENCIADO OSCAR DANIEL CARRIÓN CALVARIO</t>
  </si>
  <si>
    <t>H. AYUNTAMIENTO COSTITUCIONAL DE SAYULA, JALISCO. 2018-2021</t>
  </si>
  <si>
    <t>LICENCIADO VÍCTOR MANUEL CERÓN QUINTERO</t>
  </si>
  <si>
    <t>LICENCIADA ALEJANDRA MICHEL MUNGUIA</t>
  </si>
  <si>
    <t>LICENCIADA MARIA FRANCISCA BETANCOURT LÓPEZ</t>
  </si>
  <si>
    <t>INGENIERO LUIS MARTIN FAJARDO DUEÑAS</t>
  </si>
  <si>
    <t>LICENCIADA TANIA YAQUELIN LARIOS CIBRIAN</t>
  </si>
  <si>
    <t>PROFESOR LORENZO SERRATOS BRISEÑO</t>
  </si>
  <si>
    <t>LICENCIADA ENGRACIA ALEJANDRINA VUELVAS ACUÑA</t>
  </si>
  <si>
    <t>INGENIERO JORGE ISAAC ARREOLA NÚÑEZ</t>
  </si>
  <si>
    <t>LICENCIADA PATRICIA GARCIA CARDENAS</t>
  </si>
  <si>
    <t>Ordinaria 11/10/2018</t>
  </si>
  <si>
    <t>Extraordinaria 12/10/2018</t>
  </si>
  <si>
    <t xml:space="preserve">  </t>
  </si>
  <si>
    <t>Solemne Instalacion 01/10/2018</t>
  </si>
  <si>
    <t>Ordinaria 08/11/2018</t>
  </si>
  <si>
    <t>Ordinaria 08/12/2018</t>
  </si>
  <si>
    <t>Ordinaria 21/12/2018</t>
  </si>
  <si>
    <t>Solemne 22/12/2018</t>
  </si>
  <si>
    <t>0*</t>
  </si>
  <si>
    <t>* Inasistencia Justificada</t>
  </si>
  <si>
    <t>NOTA: CON FECHA 15 DE FEBRERO DE 2019, SE INTEGRA AL PLENO DEL AYUNTAMIENTO EL REGIDOR LICENCIADO ARTURO FERNANDEZ RAMIREZ.</t>
  </si>
  <si>
    <t>NOTA: DESDE EL 01 DE OCTUBRE DE 2019 AL 14 DE FEBRERO DE 2019, NO SE RESGISTRO NINGUNA ASISTENCIA DEL MEDICO VETERINARIO SAMUEL RIVAS PEÑA.</t>
  </si>
  <si>
    <t>NÚMERO DE SESIÓN</t>
  </si>
  <si>
    <t>Ordinaria 05/01/2019</t>
  </si>
  <si>
    <t>EXTRA= EXTRAORDINARIA</t>
  </si>
  <si>
    <t>Extraordinaria27/12/2018</t>
  </si>
  <si>
    <t>Extraordinaria 14/01/2019</t>
  </si>
  <si>
    <t>Extraordinaria 15/01/2019</t>
  </si>
  <si>
    <t>Extraordinaria   11 /02/ 2019</t>
  </si>
  <si>
    <t>Extraordinaria   20 /02/ 2019</t>
  </si>
  <si>
    <t>Ordinaria 28/02/2019</t>
  </si>
  <si>
    <t>Solemne 01/03/2019</t>
  </si>
  <si>
    <t>Ordinaria 29/03/2019</t>
  </si>
  <si>
    <t>Ordinaria 10/04/2019</t>
  </si>
  <si>
    <t>Solemne 30/04/2019</t>
  </si>
  <si>
    <t>Ordinaria 17/05/2019</t>
  </si>
  <si>
    <t>Ordinaria 05/06/2019</t>
  </si>
  <si>
    <t>Ordinaria 04/07/2019</t>
  </si>
  <si>
    <t>Extraordinaria 12/07/2019</t>
  </si>
  <si>
    <t>Ordinaria26/07/2019</t>
  </si>
  <si>
    <t>Ordinaria 16/08/2019</t>
  </si>
  <si>
    <t>Extraordinaria 23/08/2019</t>
  </si>
  <si>
    <t>Ordinaria 28/08/2019</t>
  </si>
  <si>
    <t>Extraordinaria 02/10/2019</t>
  </si>
  <si>
    <t>Extraordinaria 15/09/2019</t>
  </si>
  <si>
    <t>Solemne 09/09/2019</t>
  </si>
  <si>
    <t>Ordinaria 06/09/2019</t>
  </si>
  <si>
    <t>LICENCIADO ARTURO FERNANDEZ RAMIREZ</t>
  </si>
  <si>
    <t>Ordinaria 31/10/2019</t>
  </si>
  <si>
    <t>Extraordinaria 19/11/2019</t>
  </si>
  <si>
    <t>Ordinaria 29/11/2019</t>
  </si>
  <si>
    <t>Ordinaria 16/12/2019</t>
  </si>
  <si>
    <t>1*</t>
  </si>
  <si>
    <t>Extraordinaria 17/12/2019</t>
  </si>
  <si>
    <t>Extraordinaria 23/12/2019</t>
  </si>
  <si>
    <t>Ordinaria 27/12/2019</t>
  </si>
  <si>
    <t>Ordinaria 24/01/2020</t>
  </si>
  <si>
    <t>Ordinaria 14/01/2020</t>
  </si>
  <si>
    <t>Ordinaria 04/03/2020</t>
  </si>
  <si>
    <t>Ordinaria -A Distancia- 30/04/2020</t>
  </si>
  <si>
    <t>Extraordinaria 14/03/2020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</si>
</sst>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4"/>
      <color theme="1"/>
      <name val="Book Antiqua"/>
      <family val="1"/>
    </font>
    <font>
      <b/>
      <sz val="11"/>
      <color theme="1"/>
      <name val="Book Antiqua"/>
      <family val="1"/>
    </font>
    <font>
      <b/>
      <sz val="11"/>
      <name val="Book Antiqua"/>
      <family val="1"/>
    </font>
    <font>
      <sz val="10"/>
      <color theme="1"/>
      <name val="Book Antiqua"/>
      <family val="1"/>
    </font>
    <font>
      <u/>
      <sz val="8.8000000000000007"/>
      <color theme="10"/>
      <name val="Calibri"/>
      <family val="2"/>
    </font>
    <font>
      <sz val="10"/>
      <name val="Book Antiqua"/>
      <family val="1"/>
    </font>
    <font>
      <b/>
      <sz val="11"/>
      <color theme="1"/>
      <name val="Calibri"/>
      <family val="2"/>
      <scheme val="minor"/>
    </font>
    <font>
      <b/>
      <sz val="10"/>
      <name val="Book Antiqua"/>
      <family val="1"/>
    </font>
    <font>
      <b/>
      <sz val="8"/>
      <name val="Book Antiqua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14" fontId="3" fillId="3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" fontId="4" fillId="2" borderId="9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1" fontId="3" fillId="3" borderId="9" xfId="0" applyNumberFormat="1" applyFont="1" applyFill="1" applyBorder="1" applyAlignment="1">
      <alignment horizontal="center" vertical="center"/>
    </xf>
    <xf numFmtId="1" fontId="3" fillId="4" borderId="9" xfId="0" applyNumberFormat="1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 wrapText="1"/>
    </xf>
    <xf numFmtId="0" fontId="4" fillId="0" borderId="0" xfId="0" applyFont="1"/>
    <xf numFmtId="0" fontId="6" fillId="0" borderId="9" xfId="1" applyFont="1" applyBorder="1" applyAlignment="1" applyProtection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9" xfId="0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7" fillId="6" borderId="0" xfId="0" applyFont="1" applyFill="1"/>
    <xf numFmtId="0" fontId="3" fillId="3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14" fontId="8" fillId="3" borderId="9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14" fontId="9" fillId="3" borderId="9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1543050</xdr:colOff>
      <xdr:row>0</xdr:row>
      <xdr:rowOff>114301</xdr:rowOff>
    </xdr:from>
    <xdr:to>
      <xdr:col>0</xdr:col>
      <xdr:colOff>2254885</xdr:colOff>
      <xdr:row>3</xdr:row>
      <xdr:rowOff>187326</xdr:rowOff>
    </xdr:to>
    <xdr:pic>
      <xdr:nvPicPr>
        <xdr:cNvPr id="2" name="10 Imagen" descr="Sayula_escudo.gif"/>
        <xdr:cNvPicPr/>
      </xdr:nvPicPr>
      <xdr:blipFill>
        <a:blip xmlns:r="http://schemas.openxmlformats.org/officeDocument/2006/relationships" r:embed="rId1">
          <a:lum bright="10000" contrast="-10000"/>
        </a:blip>
        <a:stretch>
          <a:fillRect/>
        </a:stretch>
      </xdr:blipFill>
      <xdr:spPr>
        <a:xfrm>
          <a:off x="1543050" y="114301"/>
          <a:ext cx="711835" cy="787400"/>
        </a:xfrm>
        <a:prstGeom prst="rect">
          <a:avLst/>
        </a:prstGeom>
      </xdr:spPr>
    </xdr:pic>
    <xdr:clientData/>
  </xdr:twoCellAnchor>
  <xdr:twoCellAnchor editAs="oneCell">
    <xdr:from>
      <xdr:col>45</xdr:col>
      <xdr:colOff>0</xdr:colOff>
      <xdr:row>0</xdr:row>
      <xdr:rowOff>95250</xdr:rowOff>
    </xdr:from>
    <xdr:to>
      <xdr:col>45</xdr:col>
      <xdr:colOff>728345</xdr:colOff>
      <xdr:row>3</xdr:row>
      <xdr:rowOff>167005</xdr:rowOff>
    </xdr:to>
    <xdr:pic>
      <xdr:nvPicPr>
        <xdr:cNvPr id="3" name="0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422" t="24281" r="25993" b="32707"/>
        <a:stretch/>
      </xdr:blipFill>
      <xdr:spPr bwMode="auto">
        <a:xfrm>
          <a:off x="8924925" y="95250"/>
          <a:ext cx="728345" cy="78613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tabSelected="1" view="pageBreakPreview" topLeftCell="A4" zoomScaleNormal="100" zoomScaleSheetLayoutView="100" workbookViewId="0">
      <pane xSplit="1" topLeftCell="Z1" activePane="topRight" state="frozen"/>
      <selection pane="topRight" activeCell="AR22" sqref="AR22"/>
    </sheetView>
  </sheetViews>
  <sheetFormatPr baseColWidth="10" defaultRowHeight="15" x14ac:dyDescent="0.25"/>
  <cols>
    <col min="1" max="1" width="56.42578125" bestFit="1" customWidth="1"/>
    <col min="2" max="2" width="13.5703125" customWidth="1"/>
    <col min="4" max="4" width="14.7109375" customWidth="1"/>
    <col min="9" max="9" width="15" customWidth="1"/>
    <col min="11" max="11" width="15.140625" customWidth="1"/>
    <col min="12" max="12" width="15.28515625" customWidth="1"/>
    <col min="13" max="13" width="15.5703125" customWidth="1"/>
    <col min="14" max="14" width="15.7109375" customWidth="1"/>
    <col min="15" max="15" width="12.5703125" customWidth="1"/>
    <col min="16" max="16" width="13.5703125" customWidth="1"/>
    <col min="19" max="19" width="14.42578125" customWidth="1"/>
    <col min="23" max="23" width="13.42578125" customWidth="1"/>
    <col min="26" max="26" width="13.28515625" customWidth="1"/>
    <col min="30" max="30" width="11.85546875" customWidth="1"/>
    <col min="31" max="44" width="12" customWidth="1"/>
    <col min="46" max="46" width="18.7109375" customWidth="1"/>
    <col min="47" max="47" width="14.140625" customWidth="1"/>
  </cols>
  <sheetData>
    <row r="1" spans="1:47" ht="18.75" customHeight="1" x14ac:dyDescent="0.25">
      <c r="A1" s="29" t="s">
        <v>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1"/>
    </row>
    <row r="2" spans="1:47" ht="18.75" customHeight="1" x14ac:dyDescent="0.25">
      <c r="A2" s="32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4"/>
    </row>
    <row r="3" spans="1:47" ht="18.75" customHeight="1" x14ac:dyDescent="0.25">
      <c r="A3" s="3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4"/>
    </row>
    <row r="4" spans="1:47" ht="18.75" customHeight="1" x14ac:dyDescent="0.25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7"/>
    </row>
    <row r="5" spans="1:47" ht="15" customHeight="1" x14ac:dyDescent="0.25">
      <c r="A5" s="38" t="s">
        <v>0</v>
      </c>
      <c r="B5" s="39" t="s">
        <v>1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18"/>
      <c r="W5" s="18"/>
      <c r="X5" s="19"/>
      <c r="Y5" s="20"/>
      <c r="Z5" s="20"/>
      <c r="AA5" s="20"/>
      <c r="AB5" s="21"/>
      <c r="AC5" s="21"/>
      <c r="AD5" s="21"/>
      <c r="AE5" s="21"/>
      <c r="AF5" s="22"/>
      <c r="AG5" s="22"/>
      <c r="AH5" s="24"/>
      <c r="AI5" s="24"/>
      <c r="AJ5" s="24"/>
      <c r="AK5" s="24"/>
      <c r="AL5" s="25"/>
      <c r="AM5" s="25"/>
      <c r="AN5" s="26"/>
      <c r="AO5" s="26"/>
      <c r="AP5" s="26"/>
      <c r="AQ5" s="27"/>
      <c r="AR5" s="27"/>
      <c r="AS5" s="21"/>
      <c r="AT5" s="41" t="s">
        <v>2</v>
      </c>
      <c r="AU5" s="41" t="s">
        <v>3</v>
      </c>
    </row>
    <row r="6" spans="1:47" ht="45" x14ac:dyDescent="0.25">
      <c r="A6" s="38"/>
      <c r="B6" s="1" t="s">
        <v>19</v>
      </c>
      <c r="C6" s="1" t="s">
        <v>16</v>
      </c>
      <c r="D6" s="23" t="s">
        <v>17</v>
      </c>
      <c r="E6" s="1" t="s">
        <v>20</v>
      </c>
      <c r="F6" s="1" t="s">
        <v>21</v>
      </c>
      <c r="G6" s="1" t="s">
        <v>22</v>
      </c>
      <c r="H6" s="1" t="s">
        <v>23</v>
      </c>
      <c r="I6" s="1" t="s">
        <v>31</v>
      </c>
      <c r="J6" s="1" t="s">
        <v>29</v>
      </c>
      <c r="K6" s="1" t="s">
        <v>32</v>
      </c>
      <c r="L6" s="1" t="s">
        <v>33</v>
      </c>
      <c r="M6" s="1" t="s">
        <v>34</v>
      </c>
      <c r="N6" s="1" t="s">
        <v>35</v>
      </c>
      <c r="O6" s="1" t="s">
        <v>36</v>
      </c>
      <c r="P6" s="1" t="s">
        <v>37</v>
      </c>
      <c r="Q6" s="1" t="s">
        <v>38</v>
      </c>
      <c r="R6" s="1" t="s">
        <v>39</v>
      </c>
      <c r="S6" s="1" t="s">
        <v>40</v>
      </c>
      <c r="T6" s="1" t="s">
        <v>41</v>
      </c>
      <c r="U6" s="1" t="s">
        <v>42</v>
      </c>
      <c r="V6" s="1" t="s">
        <v>43</v>
      </c>
      <c r="W6" s="23" t="s">
        <v>44</v>
      </c>
      <c r="X6" s="1" t="s">
        <v>45</v>
      </c>
      <c r="Y6" s="1" t="s">
        <v>46</v>
      </c>
      <c r="Z6" s="23" t="s">
        <v>47</v>
      </c>
      <c r="AA6" s="1" t="s">
        <v>48</v>
      </c>
      <c r="AB6" s="1" t="s">
        <v>52</v>
      </c>
      <c r="AC6" s="1" t="s">
        <v>51</v>
      </c>
      <c r="AD6" s="23" t="s">
        <v>50</v>
      </c>
      <c r="AE6" s="23" t="s">
        <v>49</v>
      </c>
      <c r="AF6" s="23" t="s">
        <v>54</v>
      </c>
      <c r="AG6" s="23" t="s">
        <v>55</v>
      </c>
      <c r="AH6" s="23" t="s">
        <v>56</v>
      </c>
      <c r="AI6" s="23" t="s">
        <v>57</v>
      </c>
      <c r="AJ6" s="23" t="s">
        <v>59</v>
      </c>
      <c r="AK6" s="23" t="s">
        <v>60</v>
      </c>
      <c r="AL6" s="23" t="s">
        <v>61</v>
      </c>
      <c r="AM6" s="23" t="s">
        <v>62</v>
      </c>
      <c r="AN6" s="23" t="s">
        <v>63</v>
      </c>
      <c r="AO6" s="23" t="s">
        <v>64</v>
      </c>
      <c r="AP6" s="23" t="s">
        <v>66</v>
      </c>
      <c r="AQ6" s="28" t="s">
        <v>65</v>
      </c>
      <c r="AR6" s="23"/>
      <c r="AS6" s="23"/>
      <c r="AT6" s="41"/>
      <c r="AU6" s="41"/>
    </row>
    <row r="7" spans="1:47" x14ac:dyDescent="0.25">
      <c r="A7" s="9" t="s">
        <v>5</v>
      </c>
      <c r="B7" s="3">
        <v>1</v>
      </c>
      <c r="C7" s="2">
        <v>1</v>
      </c>
      <c r="D7" s="2">
        <v>1</v>
      </c>
      <c r="E7" s="2">
        <v>1</v>
      </c>
      <c r="F7" s="12">
        <v>1</v>
      </c>
      <c r="G7" s="2">
        <v>1</v>
      </c>
      <c r="H7" s="2">
        <v>1</v>
      </c>
      <c r="I7" s="2">
        <v>1</v>
      </c>
      <c r="J7" s="2">
        <v>1</v>
      </c>
      <c r="K7" s="2">
        <v>1</v>
      </c>
      <c r="L7" s="2">
        <v>1</v>
      </c>
      <c r="M7" s="2">
        <v>1</v>
      </c>
      <c r="N7" s="2">
        <v>1</v>
      </c>
      <c r="O7" s="2">
        <v>1</v>
      </c>
      <c r="P7" s="2">
        <v>1</v>
      </c>
      <c r="Q7" s="2">
        <v>1</v>
      </c>
      <c r="R7" s="2">
        <v>1</v>
      </c>
      <c r="S7" s="2">
        <v>1</v>
      </c>
      <c r="T7" s="2">
        <v>1</v>
      </c>
      <c r="U7" s="2">
        <v>1</v>
      </c>
      <c r="V7" s="2">
        <v>1</v>
      </c>
      <c r="W7" s="2">
        <v>1</v>
      </c>
      <c r="X7" s="2">
        <v>1</v>
      </c>
      <c r="Y7" s="2">
        <v>1</v>
      </c>
      <c r="Z7" s="2">
        <v>1</v>
      </c>
      <c r="AA7" s="2">
        <v>1</v>
      </c>
      <c r="AB7" s="2">
        <v>1</v>
      </c>
      <c r="AC7" s="2">
        <v>1</v>
      </c>
      <c r="AD7" s="2">
        <v>1</v>
      </c>
      <c r="AE7" s="2">
        <v>1</v>
      </c>
      <c r="AF7" s="2">
        <v>1</v>
      </c>
      <c r="AG7" s="2">
        <v>1</v>
      </c>
      <c r="AH7" s="2">
        <v>1</v>
      </c>
      <c r="AI7" s="2">
        <v>1</v>
      </c>
      <c r="AJ7" s="2">
        <v>1</v>
      </c>
      <c r="AK7" s="2">
        <v>1</v>
      </c>
      <c r="AL7" s="2">
        <v>1</v>
      </c>
      <c r="AM7" s="2">
        <v>1</v>
      </c>
      <c r="AN7" s="2">
        <v>1</v>
      </c>
      <c r="AO7" s="2">
        <v>1</v>
      </c>
      <c r="AP7" s="2">
        <v>1</v>
      </c>
      <c r="AQ7" s="2">
        <v>1</v>
      </c>
      <c r="AR7" s="2"/>
      <c r="AS7" s="2"/>
      <c r="AT7" s="3">
        <f t="shared" ref="AT7:AT17" si="0">SUM(B7:AS7)</f>
        <v>42</v>
      </c>
      <c r="AU7" s="4">
        <f t="shared" ref="AU7:AU16" si="1">(AT7*100)/($AT$7)</f>
        <v>100</v>
      </c>
    </row>
    <row r="8" spans="1:47" x14ac:dyDescent="0.25">
      <c r="A8" s="11" t="s">
        <v>7</v>
      </c>
      <c r="B8" s="3">
        <v>1</v>
      </c>
      <c r="C8" s="2">
        <v>1</v>
      </c>
      <c r="D8" s="2">
        <v>1</v>
      </c>
      <c r="E8" s="2">
        <v>1</v>
      </c>
      <c r="F8" s="12">
        <v>1</v>
      </c>
      <c r="G8" s="2">
        <v>1</v>
      </c>
      <c r="H8" s="2">
        <v>1</v>
      </c>
      <c r="I8" s="2">
        <v>1</v>
      </c>
      <c r="J8" s="2">
        <v>1</v>
      </c>
      <c r="K8" s="2">
        <v>1</v>
      </c>
      <c r="L8" s="2">
        <v>1</v>
      </c>
      <c r="M8" s="2">
        <v>1</v>
      </c>
      <c r="N8" s="2">
        <v>1</v>
      </c>
      <c r="O8" s="2">
        <v>1</v>
      </c>
      <c r="P8" s="2">
        <v>1</v>
      </c>
      <c r="Q8" s="2">
        <v>1</v>
      </c>
      <c r="R8" s="2">
        <v>1</v>
      </c>
      <c r="S8" s="2">
        <v>1</v>
      </c>
      <c r="T8" s="2">
        <v>1</v>
      </c>
      <c r="U8" s="2">
        <v>1</v>
      </c>
      <c r="V8" s="2">
        <v>1</v>
      </c>
      <c r="W8" s="2">
        <v>1</v>
      </c>
      <c r="X8" s="2">
        <v>1</v>
      </c>
      <c r="Y8" s="2">
        <v>1</v>
      </c>
      <c r="Z8" s="2">
        <v>1</v>
      </c>
      <c r="AA8" s="2">
        <v>1</v>
      </c>
      <c r="AB8" s="2">
        <v>1</v>
      </c>
      <c r="AC8" s="2">
        <v>1</v>
      </c>
      <c r="AD8" s="2">
        <v>1</v>
      </c>
      <c r="AE8" s="2">
        <v>1</v>
      </c>
      <c r="AF8" s="2">
        <v>1</v>
      </c>
      <c r="AG8" s="2" t="s">
        <v>24</v>
      </c>
      <c r="AH8" s="2">
        <v>1</v>
      </c>
      <c r="AI8" s="2">
        <v>1</v>
      </c>
      <c r="AJ8" s="2">
        <v>1</v>
      </c>
      <c r="AK8" s="2">
        <v>1</v>
      </c>
      <c r="AL8" s="2">
        <v>1</v>
      </c>
      <c r="AM8" s="2">
        <v>1</v>
      </c>
      <c r="AN8" s="2">
        <v>1</v>
      </c>
      <c r="AO8" s="2">
        <v>1</v>
      </c>
      <c r="AP8" s="2">
        <v>1</v>
      </c>
      <c r="AQ8" s="2">
        <v>1</v>
      </c>
      <c r="AR8" s="2"/>
      <c r="AS8" s="2"/>
      <c r="AT8" s="3">
        <f t="shared" si="0"/>
        <v>41</v>
      </c>
      <c r="AU8" s="4">
        <f t="shared" si="1"/>
        <v>97.61904761904762</v>
      </c>
    </row>
    <row r="9" spans="1:47" x14ac:dyDescent="0.25">
      <c r="A9" s="9" t="s">
        <v>8</v>
      </c>
      <c r="B9" s="3">
        <v>1</v>
      </c>
      <c r="C9" s="2">
        <v>1</v>
      </c>
      <c r="D9" s="2">
        <v>1</v>
      </c>
      <c r="E9" s="2">
        <v>1</v>
      </c>
      <c r="F9" s="12">
        <v>1</v>
      </c>
      <c r="G9" s="2">
        <v>1</v>
      </c>
      <c r="H9" s="2">
        <v>1</v>
      </c>
      <c r="I9" s="2">
        <v>1</v>
      </c>
      <c r="J9" s="2">
        <v>1</v>
      </c>
      <c r="K9" s="2">
        <v>1</v>
      </c>
      <c r="L9" s="2">
        <v>1</v>
      </c>
      <c r="M9" s="2">
        <v>1</v>
      </c>
      <c r="N9" s="2">
        <v>1</v>
      </c>
      <c r="O9" s="2">
        <v>1</v>
      </c>
      <c r="P9" s="2">
        <v>1</v>
      </c>
      <c r="Q9" s="2">
        <v>1</v>
      </c>
      <c r="R9" s="2">
        <v>1</v>
      </c>
      <c r="S9" s="2">
        <v>1</v>
      </c>
      <c r="T9" s="2">
        <v>1</v>
      </c>
      <c r="U9" s="2">
        <v>1</v>
      </c>
      <c r="V9" s="2">
        <v>1</v>
      </c>
      <c r="W9" s="2">
        <v>1</v>
      </c>
      <c r="X9" s="2" t="s">
        <v>24</v>
      </c>
      <c r="Y9" s="2">
        <v>1</v>
      </c>
      <c r="Z9" s="2">
        <v>1</v>
      </c>
      <c r="AA9" s="2">
        <v>1</v>
      </c>
      <c r="AB9" s="2">
        <v>1</v>
      </c>
      <c r="AC9" s="2">
        <v>1</v>
      </c>
      <c r="AD9" s="2">
        <v>1</v>
      </c>
      <c r="AE9" s="2">
        <v>1</v>
      </c>
      <c r="AF9" s="2">
        <v>1</v>
      </c>
      <c r="AG9" s="2">
        <v>1</v>
      </c>
      <c r="AH9" s="2">
        <v>1</v>
      </c>
      <c r="AI9" s="2">
        <v>1</v>
      </c>
      <c r="AJ9" s="2">
        <v>1</v>
      </c>
      <c r="AK9" s="2">
        <v>1</v>
      </c>
      <c r="AL9" s="2">
        <v>1</v>
      </c>
      <c r="AM9" s="2">
        <v>1</v>
      </c>
      <c r="AN9" s="2">
        <v>1</v>
      </c>
      <c r="AO9" s="2" t="s">
        <v>24</v>
      </c>
      <c r="AP9" s="2">
        <v>1</v>
      </c>
      <c r="AQ9" s="2">
        <v>1</v>
      </c>
      <c r="AR9" s="2"/>
      <c r="AS9" s="2"/>
      <c r="AT9" s="3">
        <f t="shared" si="0"/>
        <v>40</v>
      </c>
      <c r="AU9" s="4">
        <f t="shared" si="1"/>
        <v>95.238095238095241</v>
      </c>
    </row>
    <row r="10" spans="1:47" x14ac:dyDescent="0.25">
      <c r="A10" s="9" t="s">
        <v>9</v>
      </c>
      <c r="B10" s="3">
        <v>1</v>
      </c>
      <c r="C10" s="2">
        <v>1</v>
      </c>
      <c r="D10" s="2">
        <v>1</v>
      </c>
      <c r="E10" s="2">
        <v>1</v>
      </c>
      <c r="F10" s="12">
        <v>1</v>
      </c>
      <c r="G10" s="5">
        <v>1</v>
      </c>
      <c r="H10" s="5">
        <v>1</v>
      </c>
      <c r="I10" s="2">
        <v>1</v>
      </c>
      <c r="J10" s="2">
        <v>1</v>
      </c>
      <c r="K10" s="2">
        <v>1</v>
      </c>
      <c r="L10" s="2">
        <v>1</v>
      </c>
      <c r="M10" s="2">
        <v>1</v>
      </c>
      <c r="N10" s="2">
        <v>1</v>
      </c>
      <c r="O10" s="2">
        <v>1</v>
      </c>
      <c r="P10" s="2">
        <v>1</v>
      </c>
      <c r="Q10" s="2">
        <v>1</v>
      </c>
      <c r="R10" s="2">
        <v>1</v>
      </c>
      <c r="S10" s="2">
        <v>1</v>
      </c>
      <c r="T10" s="2">
        <v>1</v>
      </c>
      <c r="U10" s="2">
        <v>1</v>
      </c>
      <c r="V10" s="2">
        <v>1</v>
      </c>
      <c r="W10" s="2">
        <v>1</v>
      </c>
      <c r="X10" s="2">
        <v>1</v>
      </c>
      <c r="Y10" s="2">
        <v>1</v>
      </c>
      <c r="Z10" s="2">
        <v>1</v>
      </c>
      <c r="AA10" s="2">
        <v>1</v>
      </c>
      <c r="AB10" s="2">
        <v>1</v>
      </c>
      <c r="AC10" s="2">
        <v>1</v>
      </c>
      <c r="AD10" s="2">
        <v>1</v>
      </c>
      <c r="AE10" s="2">
        <v>1</v>
      </c>
      <c r="AF10" s="2">
        <v>1</v>
      </c>
      <c r="AG10" s="2">
        <v>1</v>
      </c>
      <c r="AH10" s="2">
        <v>1</v>
      </c>
      <c r="AI10" s="2">
        <v>1</v>
      </c>
      <c r="AJ10" s="2">
        <v>1</v>
      </c>
      <c r="AK10" s="2">
        <v>1</v>
      </c>
      <c r="AL10" s="2">
        <v>1</v>
      </c>
      <c r="AM10" s="2">
        <v>1</v>
      </c>
      <c r="AN10" s="2">
        <v>1</v>
      </c>
      <c r="AO10" s="2">
        <v>1</v>
      </c>
      <c r="AP10" s="2">
        <v>1</v>
      </c>
      <c r="AQ10" s="2">
        <v>1</v>
      </c>
      <c r="AR10" s="2"/>
      <c r="AS10" s="2"/>
      <c r="AT10" s="3">
        <f t="shared" si="0"/>
        <v>42</v>
      </c>
      <c r="AU10" s="4">
        <f t="shared" si="1"/>
        <v>100</v>
      </c>
    </row>
    <row r="11" spans="1:47" x14ac:dyDescent="0.25">
      <c r="A11" s="9" t="s">
        <v>10</v>
      </c>
      <c r="B11" s="3">
        <v>1</v>
      </c>
      <c r="C11" s="2">
        <v>1</v>
      </c>
      <c r="D11" s="2">
        <v>1</v>
      </c>
      <c r="E11" s="2">
        <v>1</v>
      </c>
      <c r="F11" s="12">
        <v>1</v>
      </c>
      <c r="G11" s="2">
        <v>1</v>
      </c>
      <c r="H11" s="2">
        <v>1</v>
      </c>
      <c r="I11" s="2">
        <v>1</v>
      </c>
      <c r="J11" s="2">
        <v>1</v>
      </c>
      <c r="K11" s="2">
        <v>1</v>
      </c>
      <c r="L11" s="2">
        <v>1</v>
      </c>
      <c r="M11" s="2">
        <v>1</v>
      </c>
      <c r="N11" s="2">
        <v>1</v>
      </c>
      <c r="O11" s="2">
        <v>1</v>
      </c>
      <c r="P11" s="2">
        <v>1</v>
      </c>
      <c r="Q11" s="2" t="s">
        <v>24</v>
      </c>
      <c r="R11" s="2">
        <v>1</v>
      </c>
      <c r="S11" s="2">
        <v>1</v>
      </c>
      <c r="T11" s="2">
        <v>1</v>
      </c>
      <c r="U11" s="2">
        <v>1</v>
      </c>
      <c r="V11" s="2">
        <v>1</v>
      </c>
      <c r="W11" s="2">
        <v>1</v>
      </c>
      <c r="X11" s="2">
        <v>1</v>
      </c>
      <c r="Y11" s="2">
        <v>1</v>
      </c>
      <c r="Z11" s="2">
        <v>1</v>
      </c>
      <c r="AA11" s="2">
        <v>1</v>
      </c>
      <c r="AB11" s="2">
        <v>1</v>
      </c>
      <c r="AC11" s="2">
        <v>1</v>
      </c>
      <c r="AD11" s="2">
        <v>1</v>
      </c>
      <c r="AE11" s="2">
        <v>1</v>
      </c>
      <c r="AF11" s="2">
        <v>1</v>
      </c>
      <c r="AG11" s="2">
        <v>1</v>
      </c>
      <c r="AH11" s="2">
        <v>1</v>
      </c>
      <c r="AI11" s="2">
        <v>1</v>
      </c>
      <c r="AJ11" s="2">
        <v>1</v>
      </c>
      <c r="AK11" s="2">
        <v>1</v>
      </c>
      <c r="AL11" s="2">
        <v>1</v>
      </c>
      <c r="AM11" s="2">
        <v>1</v>
      </c>
      <c r="AN11" s="2">
        <v>1</v>
      </c>
      <c r="AO11" s="2">
        <v>1</v>
      </c>
      <c r="AP11" s="2">
        <v>1</v>
      </c>
      <c r="AQ11" s="2">
        <v>1</v>
      </c>
      <c r="AR11" s="2"/>
      <c r="AS11" s="2"/>
      <c r="AT11" s="3">
        <f t="shared" si="0"/>
        <v>41</v>
      </c>
      <c r="AU11" s="4">
        <f t="shared" si="1"/>
        <v>97.61904761904762</v>
      </c>
    </row>
    <row r="12" spans="1:47" x14ac:dyDescent="0.25">
      <c r="A12" s="10" t="s">
        <v>11</v>
      </c>
      <c r="B12" s="3">
        <v>1</v>
      </c>
      <c r="C12" s="2">
        <v>1</v>
      </c>
      <c r="D12" s="2">
        <v>1</v>
      </c>
      <c r="E12" s="2">
        <v>1</v>
      </c>
      <c r="F12" s="12">
        <v>1</v>
      </c>
      <c r="G12" s="2">
        <v>1</v>
      </c>
      <c r="H12" s="2">
        <v>1</v>
      </c>
      <c r="I12" s="2">
        <v>1</v>
      </c>
      <c r="J12" s="2">
        <v>1</v>
      </c>
      <c r="K12" s="2">
        <v>1</v>
      </c>
      <c r="L12" s="2">
        <v>1</v>
      </c>
      <c r="M12" s="2">
        <v>1</v>
      </c>
      <c r="N12" s="2">
        <v>1</v>
      </c>
      <c r="O12" s="2">
        <v>1</v>
      </c>
      <c r="P12" s="2">
        <v>1</v>
      </c>
      <c r="Q12" s="2">
        <v>1</v>
      </c>
      <c r="R12" s="2">
        <v>1</v>
      </c>
      <c r="S12" s="2">
        <v>1</v>
      </c>
      <c r="T12" s="2">
        <v>1</v>
      </c>
      <c r="U12" s="2">
        <v>1</v>
      </c>
      <c r="V12" s="2">
        <v>1</v>
      </c>
      <c r="W12" s="2">
        <v>1</v>
      </c>
      <c r="X12" s="2">
        <v>1</v>
      </c>
      <c r="Y12" s="2">
        <v>1</v>
      </c>
      <c r="Z12" s="2">
        <v>1</v>
      </c>
      <c r="AA12" s="2">
        <v>1</v>
      </c>
      <c r="AB12" s="2">
        <v>1</v>
      </c>
      <c r="AC12" s="2">
        <v>1</v>
      </c>
      <c r="AD12" s="2">
        <v>1</v>
      </c>
      <c r="AE12" s="2">
        <v>1</v>
      </c>
      <c r="AF12" s="2">
        <v>1</v>
      </c>
      <c r="AG12" s="2">
        <v>1</v>
      </c>
      <c r="AH12" s="2">
        <v>1</v>
      </c>
      <c r="AI12" s="2">
        <v>1</v>
      </c>
      <c r="AJ12" s="2">
        <v>1</v>
      </c>
      <c r="AK12" s="2">
        <v>1</v>
      </c>
      <c r="AL12" s="2">
        <v>1</v>
      </c>
      <c r="AM12" s="2">
        <v>1</v>
      </c>
      <c r="AN12" s="2">
        <v>1</v>
      </c>
      <c r="AO12" s="2">
        <v>1</v>
      </c>
      <c r="AP12" s="2">
        <v>1</v>
      </c>
      <c r="AQ12" s="2">
        <v>1</v>
      </c>
      <c r="AR12" s="2"/>
      <c r="AS12" s="2"/>
      <c r="AT12" s="3">
        <f t="shared" si="0"/>
        <v>42</v>
      </c>
      <c r="AU12" s="4">
        <f t="shared" si="1"/>
        <v>100</v>
      </c>
    </row>
    <row r="13" spans="1:47" x14ac:dyDescent="0.25">
      <c r="A13" s="9" t="s">
        <v>12</v>
      </c>
      <c r="B13" s="3">
        <v>1</v>
      </c>
      <c r="C13" s="5">
        <v>1</v>
      </c>
      <c r="D13" s="5">
        <v>1</v>
      </c>
      <c r="E13" s="5">
        <v>1</v>
      </c>
      <c r="F13" s="12">
        <v>1</v>
      </c>
      <c r="G13" s="2">
        <v>1</v>
      </c>
      <c r="H13" s="2">
        <v>1</v>
      </c>
      <c r="I13" s="5">
        <v>1</v>
      </c>
      <c r="J13" s="5">
        <v>1</v>
      </c>
      <c r="K13" s="5">
        <v>1</v>
      </c>
      <c r="L13" s="2">
        <v>1</v>
      </c>
      <c r="M13" s="2">
        <v>1</v>
      </c>
      <c r="N13" s="2">
        <v>1</v>
      </c>
      <c r="O13" s="2">
        <v>1</v>
      </c>
      <c r="P13" s="2">
        <v>1</v>
      </c>
      <c r="Q13" s="2">
        <v>1</v>
      </c>
      <c r="R13" s="2">
        <v>1</v>
      </c>
      <c r="S13" s="2">
        <v>1</v>
      </c>
      <c r="T13" s="2">
        <v>1</v>
      </c>
      <c r="U13" s="2">
        <v>1</v>
      </c>
      <c r="V13" s="2">
        <v>1</v>
      </c>
      <c r="W13" s="2">
        <v>1</v>
      </c>
      <c r="X13" s="2">
        <v>1</v>
      </c>
      <c r="Y13" s="2">
        <v>1</v>
      </c>
      <c r="Z13" s="2">
        <v>1</v>
      </c>
      <c r="AA13" s="2">
        <v>1</v>
      </c>
      <c r="AB13" s="2">
        <v>1</v>
      </c>
      <c r="AC13" s="2">
        <v>1</v>
      </c>
      <c r="AD13" s="2">
        <v>1</v>
      </c>
      <c r="AE13" s="2">
        <v>1</v>
      </c>
      <c r="AF13" s="2">
        <v>1</v>
      </c>
      <c r="AG13" s="2">
        <v>1</v>
      </c>
      <c r="AH13" s="2">
        <v>1</v>
      </c>
      <c r="AI13" s="2">
        <v>1</v>
      </c>
      <c r="AJ13" s="2">
        <v>1</v>
      </c>
      <c r="AK13" s="2">
        <v>1</v>
      </c>
      <c r="AL13" s="2">
        <v>1</v>
      </c>
      <c r="AM13" s="2">
        <v>1</v>
      </c>
      <c r="AN13" s="2">
        <v>1</v>
      </c>
      <c r="AO13" s="2">
        <v>1</v>
      </c>
      <c r="AP13" s="2">
        <v>1</v>
      </c>
      <c r="AQ13" s="2">
        <v>1</v>
      </c>
      <c r="AR13" s="2"/>
      <c r="AS13" s="2"/>
      <c r="AT13" s="3">
        <f t="shared" si="0"/>
        <v>42</v>
      </c>
      <c r="AU13" s="4">
        <f t="shared" si="1"/>
        <v>100</v>
      </c>
    </row>
    <row r="14" spans="1:47" x14ac:dyDescent="0.25">
      <c r="A14" s="9" t="s">
        <v>13</v>
      </c>
      <c r="B14" s="3">
        <v>1</v>
      </c>
      <c r="C14" s="5" t="s">
        <v>24</v>
      </c>
      <c r="D14" s="5" t="s">
        <v>24</v>
      </c>
      <c r="E14" s="5">
        <v>1</v>
      </c>
      <c r="F14" s="12">
        <v>1</v>
      </c>
      <c r="G14" s="2">
        <v>1</v>
      </c>
      <c r="H14" s="2">
        <v>1</v>
      </c>
      <c r="I14" s="5">
        <v>1</v>
      </c>
      <c r="J14" s="5">
        <v>1</v>
      </c>
      <c r="K14" s="5">
        <v>1</v>
      </c>
      <c r="L14" s="2" t="s">
        <v>24</v>
      </c>
      <c r="M14" s="2">
        <v>1</v>
      </c>
      <c r="N14" s="2">
        <v>1</v>
      </c>
      <c r="O14" s="2">
        <v>1</v>
      </c>
      <c r="P14" s="2">
        <v>1</v>
      </c>
      <c r="Q14" s="2">
        <v>1</v>
      </c>
      <c r="R14" s="2">
        <v>1</v>
      </c>
      <c r="S14" s="2" t="s">
        <v>24</v>
      </c>
      <c r="T14" s="2">
        <v>1</v>
      </c>
      <c r="U14" s="2">
        <v>1</v>
      </c>
      <c r="V14" s="2">
        <v>1</v>
      </c>
      <c r="W14" s="2">
        <v>1</v>
      </c>
      <c r="X14" s="2">
        <v>1</v>
      </c>
      <c r="Y14" s="2">
        <v>1</v>
      </c>
      <c r="Z14" s="2">
        <v>1</v>
      </c>
      <c r="AA14" s="2">
        <v>1</v>
      </c>
      <c r="AB14" s="2">
        <v>0</v>
      </c>
      <c r="AC14" s="2">
        <v>1</v>
      </c>
      <c r="AD14" s="2" t="s">
        <v>24</v>
      </c>
      <c r="AE14" s="2" t="s">
        <v>24</v>
      </c>
      <c r="AF14" s="2">
        <v>1</v>
      </c>
      <c r="AG14" s="2">
        <v>1</v>
      </c>
      <c r="AH14" s="2">
        <v>1</v>
      </c>
      <c r="AI14" s="2">
        <v>1</v>
      </c>
      <c r="AJ14" s="2">
        <v>1</v>
      </c>
      <c r="AK14" s="2">
        <v>1</v>
      </c>
      <c r="AL14" s="2">
        <v>1</v>
      </c>
      <c r="AM14" s="2" t="s">
        <v>24</v>
      </c>
      <c r="AN14" s="2">
        <v>1</v>
      </c>
      <c r="AO14" s="2">
        <v>1</v>
      </c>
      <c r="AP14" s="2" t="s">
        <v>24</v>
      </c>
      <c r="AQ14" s="2">
        <v>1</v>
      </c>
      <c r="AR14" s="2"/>
      <c r="AS14" s="2"/>
      <c r="AT14" s="3">
        <f t="shared" si="0"/>
        <v>33</v>
      </c>
      <c r="AU14" s="4">
        <f t="shared" si="1"/>
        <v>78.571428571428569</v>
      </c>
    </row>
    <row r="15" spans="1:47" x14ac:dyDescent="0.25">
      <c r="A15" s="10" t="s">
        <v>14</v>
      </c>
      <c r="B15" s="3">
        <v>1</v>
      </c>
      <c r="C15" s="2">
        <v>1</v>
      </c>
      <c r="D15" s="2">
        <v>1</v>
      </c>
      <c r="E15" s="2">
        <v>1</v>
      </c>
      <c r="F15" s="12">
        <v>1</v>
      </c>
      <c r="G15" s="2">
        <v>1</v>
      </c>
      <c r="H15" s="2">
        <v>1</v>
      </c>
      <c r="I15" s="2">
        <v>1</v>
      </c>
      <c r="J15" s="2">
        <v>1</v>
      </c>
      <c r="K15" s="2">
        <v>1</v>
      </c>
      <c r="L15" s="2">
        <v>1</v>
      </c>
      <c r="M15" s="2">
        <v>1</v>
      </c>
      <c r="N15" s="2">
        <v>1</v>
      </c>
      <c r="O15" s="2">
        <v>1</v>
      </c>
      <c r="P15" s="2">
        <v>1</v>
      </c>
      <c r="Q15" s="2">
        <v>1</v>
      </c>
      <c r="R15" s="2">
        <v>1</v>
      </c>
      <c r="S15" s="2" t="s">
        <v>24</v>
      </c>
      <c r="T15" s="2">
        <v>1</v>
      </c>
      <c r="U15" s="2">
        <v>1</v>
      </c>
      <c r="V15" s="2" t="s">
        <v>24</v>
      </c>
      <c r="W15" s="2">
        <v>1</v>
      </c>
      <c r="X15" s="2">
        <v>1</v>
      </c>
      <c r="Y15" s="2">
        <v>1</v>
      </c>
      <c r="Z15" s="2">
        <v>1</v>
      </c>
      <c r="AA15" s="2">
        <v>1</v>
      </c>
      <c r="AB15" s="2">
        <v>1</v>
      </c>
      <c r="AC15" s="2">
        <v>1</v>
      </c>
      <c r="AD15" s="2">
        <v>1</v>
      </c>
      <c r="AE15" s="2">
        <v>1</v>
      </c>
      <c r="AF15" s="2" t="s">
        <v>24</v>
      </c>
      <c r="AG15" s="2">
        <v>1</v>
      </c>
      <c r="AH15" s="2">
        <v>1</v>
      </c>
      <c r="AI15" s="2">
        <v>1</v>
      </c>
      <c r="AJ15" s="2">
        <v>1</v>
      </c>
      <c r="AK15" s="2">
        <v>1</v>
      </c>
      <c r="AL15" s="2">
        <v>1</v>
      </c>
      <c r="AM15" s="2" t="s">
        <v>24</v>
      </c>
      <c r="AN15" s="2">
        <v>1</v>
      </c>
      <c r="AO15" s="2">
        <v>1</v>
      </c>
      <c r="AP15" s="2">
        <v>1</v>
      </c>
      <c r="AQ15" s="2">
        <v>1</v>
      </c>
      <c r="AR15" s="2"/>
      <c r="AS15" s="2"/>
      <c r="AT15" s="3">
        <f t="shared" si="0"/>
        <v>38</v>
      </c>
      <c r="AU15" s="4">
        <f t="shared" si="1"/>
        <v>90.476190476190482</v>
      </c>
    </row>
    <row r="16" spans="1:47" x14ac:dyDescent="0.25">
      <c r="A16" s="9" t="s">
        <v>15</v>
      </c>
      <c r="B16" s="3">
        <v>1</v>
      </c>
      <c r="C16" s="2">
        <v>1</v>
      </c>
      <c r="D16" s="5">
        <v>1</v>
      </c>
      <c r="E16" s="5">
        <v>1</v>
      </c>
      <c r="F16" s="12">
        <v>1</v>
      </c>
      <c r="G16" s="2">
        <v>1</v>
      </c>
      <c r="H16" s="2">
        <v>1</v>
      </c>
      <c r="I16" s="5">
        <v>1</v>
      </c>
      <c r="J16" s="5">
        <v>1</v>
      </c>
      <c r="K16" s="5">
        <v>1</v>
      </c>
      <c r="L16" s="2">
        <v>1</v>
      </c>
      <c r="M16" s="2">
        <v>1</v>
      </c>
      <c r="N16" s="2">
        <v>1</v>
      </c>
      <c r="O16" s="2" t="s">
        <v>24</v>
      </c>
      <c r="P16" s="2">
        <v>1</v>
      </c>
      <c r="Q16" s="2" t="s">
        <v>24</v>
      </c>
      <c r="R16" s="2">
        <v>1</v>
      </c>
      <c r="S16" s="2">
        <v>0</v>
      </c>
      <c r="T16" s="2">
        <v>1</v>
      </c>
      <c r="U16" s="2">
        <v>1</v>
      </c>
      <c r="V16" s="2">
        <v>1</v>
      </c>
      <c r="W16" s="2">
        <v>1</v>
      </c>
      <c r="X16" s="2">
        <v>1</v>
      </c>
      <c r="Y16" s="2">
        <v>1</v>
      </c>
      <c r="Z16" s="2">
        <v>1</v>
      </c>
      <c r="AA16" s="2">
        <v>1</v>
      </c>
      <c r="AB16" s="2">
        <v>0</v>
      </c>
      <c r="AC16" s="2">
        <v>1</v>
      </c>
      <c r="AD16" s="2">
        <v>1</v>
      </c>
      <c r="AE16" s="2">
        <v>0</v>
      </c>
      <c r="AF16" s="2">
        <v>1</v>
      </c>
      <c r="AG16" s="2">
        <v>0</v>
      </c>
      <c r="AH16" s="2">
        <v>1</v>
      </c>
      <c r="AI16" s="2" t="s">
        <v>58</v>
      </c>
      <c r="AJ16" s="2">
        <v>1</v>
      </c>
      <c r="AK16" s="2">
        <v>1</v>
      </c>
      <c r="AL16" s="2">
        <v>1</v>
      </c>
      <c r="AM16" s="2">
        <v>0</v>
      </c>
      <c r="AN16" s="2">
        <v>0</v>
      </c>
      <c r="AO16" s="2">
        <v>1</v>
      </c>
      <c r="AP16" s="2">
        <v>1</v>
      </c>
      <c r="AQ16" s="2">
        <v>1</v>
      </c>
      <c r="AR16" s="2"/>
      <c r="AS16" s="2"/>
      <c r="AT16" s="3">
        <f t="shared" si="0"/>
        <v>33</v>
      </c>
      <c r="AU16" s="4">
        <f t="shared" si="1"/>
        <v>78.571428571428569</v>
      </c>
    </row>
    <row r="17" spans="1:47" x14ac:dyDescent="0.25">
      <c r="A17" s="10" t="s">
        <v>53</v>
      </c>
      <c r="B17" s="3">
        <v>0</v>
      </c>
      <c r="C17" s="2">
        <v>0</v>
      </c>
      <c r="D17" s="5">
        <v>0</v>
      </c>
      <c r="E17" s="5">
        <v>0</v>
      </c>
      <c r="F17" s="12">
        <v>0</v>
      </c>
      <c r="G17" s="2">
        <v>0</v>
      </c>
      <c r="H17" s="2">
        <v>0</v>
      </c>
      <c r="I17" s="5">
        <v>0</v>
      </c>
      <c r="J17" s="2">
        <v>0</v>
      </c>
      <c r="K17" s="2">
        <v>0</v>
      </c>
      <c r="L17" s="2">
        <v>1</v>
      </c>
      <c r="M17" s="2">
        <v>1</v>
      </c>
      <c r="N17" s="2">
        <v>1</v>
      </c>
      <c r="O17" s="2">
        <v>1</v>
      </c>
      <c r="P17" s="2">
        <v>1</v>
      </c>
      <c r="Q17" s="2">
        <v>1</v>
      </c>
      <c r="R17" s="2">
        <v>1</v>
      </c>
      <c r="S17" s="2">
        <v>1</v>
      </c>
      <c r="T17" s="2">
        <v>1</v>
      </c>
      <c r="U17" s="2">
        <v>1</v>
      </c>
      <c r="V17" s="2">
        <v>1</v>
      </c>
      <c r="W17" s="2">
        <v>1</v>
      </c>
      <c r="X17" s="2">
        <v>1</v>
      </c>
      <c r="Y17" s="2">
        <v>1</v>
      </c>
      <c r="Z17" s="2">
        <v>1</v>
      </c>
      <c r="AA17" s="2">
        <v>1</v>
      </c>
      <c r="AB17" s="2">
        <v>1</v>
      </c>
      <c r="AC17" s="2">
        <v>1</v>
      </c>
      <c r="AD17" s="2">
        <v>1</v>
      </c>
      <c r="AE17" s="2">
        <v>1</v>
      </c>
      <c r="AF17" s="2">
        <v>1</v>
      </c>
      <c r="AG17" s="2">
        <v>1</v>
      </c>
      <c r="AH17" s="2">
        <v>1</v>
      </c>
      <c r="AI17" s="2">
        <v>1</v>
      </c>
      <c r="AJ17" s="2">
        <v>1</v>
      </c>
      <c r="AK17" s="2">
        <v>1</v>
      </c>
      <c r="AL17" s="2">
        <v>1</v>
      </c>
      <c r="AM17" s="2">
        <v>1</v>
      </c>
      <c r="AN17" s="2">
        <v>1</v>
      </c>
      <c r="AO17" s="2">
        <v>1</v>
      </c>
      <c r="AP17" s="2">
        <v>1</v>
      </c>
      <c r="AQ17" s="2">
        <v>1</v>
      </c>
      <c r="AR17" s="2"/>
      <c r="AS17" s="2"/>
      <c r="AT17" s="3">
        <f t="shared" si="0"/>
        <v>32</v>
      </c>
      <c r="AU17" s="4">
        <f>(AT17*100)/($AT$17)</f>
        <v>100</v>
      </c>
    </row>
    <row r="18" spans="1:47" x14ac:dyDescent="0.25">
      <c r="A18" s="8" t="s">
        <v>4</v>
      </c>
      <c r="B18" s="6">
        <f t="shared" ref="B18:AS18" si="2">SUM(B7:B17)/11*100</f>
        <v>90.909090909090907</v>
      </c>
      <c r="C18" s="6">
        <f t="shared" si="2"/>
        <v>81.818181818181827</v>
      </c>
      <c r="D18" s="6">
        <f t="shared" si="2"/>
        <v>81.818181818181827</v>
      </c>
      <c r="E18" s="6">
        <f t="shared" si="2"/>
        <v>90.909090909090907</v>
      </c>
      <c r="F18" s="6">
        <f t="shared" si="2"/>
        <v>90.909090909090907</v>
      </c>
      <c r="G18" s="6">
        <f t="shared" si="2"/>
        <v>90.909090909090907</v>
      </c>
      <c r="H18" s="6">
        <f t="shared" si="2"/>
        <v>90.909090909090907</v>
      </c>
      <c r="I18" s="6">
        <f t="shared" si="2"/>
        <v>90.909090909090907</v>
      </c>
      <c r="J18" s="6">
        <f t="shared" si="2"/>
        <v>90.909090909090907</v>
      </c>
      <c r="K18" s="6">
        <f t="shared" si="2"/>
        <v>90.909090909090907</v>
      </c>
      <c r="L18" s="6">
        <f t="shared" si="2"/>
        <v>90.909090909090907</v>
      </c>
      <c r="M18" s="6">
        <f t="shared" si="2"/>
        <v>100</v>
      </c>
      <c r="N18" s="6">
        <f t="shared" si="2"/>
        <v>100</v>
      </c>
      <c r="O18" s="6">
        <f t="shared" si="2"/>
        <v>90.909090909090907</v>
      </c>
      <c r="P18" s="6">
        <f t="shared" si="2"/>
        <v>100</v>
      </c>
      <c r="Q18" s="6">
        <f t="shared" si="2"/>
        <v>81.818181818181827</v>
      </c>
      <c r="R18" s="6">
        <f t="shared" si="2"/>
        <v>100</v>
      </c>
      <c r="S18" s="6">
        <f t="shared" si="2"/>
        <v>72.727272727272734</v>
      </c>
      <c r="T18" s="6">
        <f t="shared" si="2"/>
        <v>100</v>
      </c>
      <c r="U18" s="6">
        <f t="shared" si="2"/>
        <v>100</v>
      </c>
      <c r="V18" s="6">
        <f t="shared" si="2"/>
        <v>90.909090909090907</v>
      </c>
      <c r="W18" s="6">
        <f t="shared" si="2"/>
        <v>100</v>
      </c>
      <c r="X18" s="6">
        <f t="shared" si="2"/>
        <v>90.909090909090907</v>
      </c>
      <c r="Y18" s="6">
        <f t="shared" si="2"/>
        <v>100</v>
      </c>
      <c r="Z18" s="6">
        <f t="shared" si="2"/>
        <v>100</v>
      </c>
      <c r="AA18" s="6">
        <f t="shared" si="2"/>
        <v>100</v>
      </c>
      <c r="AB18" s="6">
        <f t="shared" si="2"/>
        <v>81.818181818181827</v>
      </c>
      <c r="AC18" s="6">
        <f t="shared" si="2"/>
        <v>100</v>
      </c>
      <c r="AD18" s="6">
        <f t="shared" si="2"/>
        <v>90.909090909090907</v>
      </c>
      <c r="AE18" s="6">
        <f t="shared" si="2"/>
        <v>81.818181818181827</v>
      </c>
      <c r="AF18" s="6">
        <f t="shared" si="2"/>
        <v>90.909090909090907</v>
      </c>
      <c r="AG18" s="6">
        <f t="shared" si="2"/>
        <v>81.818181818181827</v>
      </c>
      <c r="AH18" s="6">
        <f t="shared" si="2"/>
        <v>100</v>
      </c>
      <c r="AI18" s="6">
        <f t="shared" si="2"/>
        <v>90.909090909090907</v>
      </c>
      <c r="AJ18" s="6">
        <f t="shared" si="2"/>
        <v>100</v>
      </c>
      <c r="AK18" s="6">
        <f t="shared" si="2"/>
        <v>100</v>
      </c>
      <c r="AL18" s="6">
        <f t="shared" si="2"/>
        <v>100</v>
      </c>
      <c r="AM18" s="6">
        <f t="shared" si="2"/>
        <v>72.727272727272734</v>
      </c>
      <c r="AN18" s="6">
        <f t="shared" si="2"/>
        <v>90.909090909090907</v>
      </c>
      <c r="AO18" s="6">
        <f t="shared" si="2"/>
        <v>90.909090909090907</v>
      </c>
      <c r="AP18" s="6">
        <f t="shared" si="2"/>
        <v>90.909090909090907</v>
      </c>
      <c r="AQ18" s="6">
        <f t="shared" si="2"/>
        <v>100</v>
      </c>
      <c r="AR18" s="6">
        <f t="shared" si="2"/>
        <v>0</v>
      </c>
      <c r="AS18" s="6">
        <f t="shared" si="2"/>
        <v>0</v>
      </c>
      <c r="AT18" s="7"/>
      <c r="AU18" s="7">
        <f>AVERAGE(AU7:AU17)</f>
        <v>94.372294372294377</v>
      </c>
    </row>
    <row r="19" spans="1:47" x14ac:dyDescent="0.25">
      <c r="A19" s="16" t="s">
        <v>28</v>
      </c>
      <c r="B19" s="15">
        <v>1</v>
      </c>
      <c r="C19" s="15">
        <v>2</v>
      </c>
      <c r="D19" s="15">
        <v>3</v>
      </c>
      <c r="E19" s="15">
        <v>4</v>
      </c>
      <c r="F19" s="15">
        <v>5</v>
      </c>
      <c r="G19" s="15">
        <v>6</v>
      </c>
      <c r="H19" s="15">
        <v>7</v>
      </c>
      <c r="I19" s="15">
        <v>8</v>
      </c>
      <c r="J19" s="15">
        <v>9</v>
      </c>
      <c r="K19" s="15">
        <v>10</v>
      </c>
      <c r="L19" s="15">
        <v>11</v>
      </c>
      <c r="M19" s="15">
        <v>12</v>
      </c>
      <c r="N19" s="15">
        <v>13</v>
      </c>
      <c r="O19" s="15">
        <v>14</v>
      </c>
      <c r="P19" s="15">
        <v>15</v>
      </c>
      <c r="Q19" s="15">
        <v>16</v>
      </c>
      <c r="R19" s="15">
        <v>17</v>
      </c>
      <c r="S19" s="15">
        <v>18</v>
      </c>
      <c r="T19" s="15">
        <v>19</v>
      </c>
      <c r="U19" s="15">
        <v>20</v>
      </c>
      <c r="V19" s="15">
        <v>21</v>
      </c>
      <c r="W19" s="15">
        <v>22</v>
      </c>
      <c r="X19" s="15">
        <v>23</v>
      </c>
      <c r="Y19" s="15">
        <v>24</v>
      </c>
      <c r="Z19" s="15">
        <v>25</v>
      </c>
      <c r="AA19" s="15">
        <v>26</v>
      </c>
      <c r="AB19" s="15">
        <v>27</v>
      </c>
      <c r="AC19" s="15">
        <v>28</v>
      </c>
      <c r="AD19" s="15">
        <v>29</v>
      </c>
      <c r="AE19" s="15">
        <v>30</v>
      </c>
      <c r="AF19" s="15">
        <v>31</v>
      </c>
      <c r="AG19" s="15">
        <v>32</v>
      </c>
      <c r="AH19" s="15">
        <v>33</v>
      </c>
      <c r="AI19" s="15">
        <v>34</v>
      </c>
      <c r="AJ19" s="15">
        <v>35</v>
      </c>
      <c r="AK19" s="15">
        <v>36</v>
      </c>
      <c r="AL19" s="15">
        <v>37</v>
      </c>
      <c r="AM19" s="15">
        <v>38</v>
      </c>
      <c r="AN19" s="15">
        <v>39</v>
      </c>
      <c r="AO19" s="15">
        <v>40</v>
      </c>
      <c r="AP19" s="15">
        <v>41</v>
      </c>
      <c r="AQ19" s="15">
        <v>42</v>
      </c>
      <c r="AR19" s="15"/>
      <c r="AS19" s="15"/>
    </row>
    <row r="21" spans="1:47" x14ac:dyDescent="0.25">
      <c r="A21" s="17" t="s">
        <v>25</v>
      </c>
    </row>
    <row r="22" spans="1:47" ht="45" x14ac:dyDescent="0.25">
      <c r="A22" s="13" t="s">
        <v>26</v>
      </c>
    </row>
    <row r="23" spans="1:47" ht="45" x14ac:dyDescent="0.25">
      <c r="A23" s="14" t="s">
        <v>27</v>
      </c>
    </row>
    <row r="25" spans="1:47" x14ac:dyDescent="0.25">
      <c r="A25" t="s">
        <v>30</v>
      </c>
    </row>
    <row r="34" spans="6:6" x14ac:dyDescent="0.25">
      <c r="F34" t="s">
        <v>18</v>
      </c>
    </row>
  </sheetData>
  <mergeCells count="5">
    <mergeCell ref="A1:AU4"/>
    <mergeCell ref="A5:A6"/>
    <mergeCell ref="B5:U5"/>
    <mergeCell ref="AT5:AT6"/>
    <mergeCell ref="AU5:AU6"/>
  </mergeCells>
  <pageMargins left="0.7" right="0.7" top="0.75" bottom="0.75" header="0.3" footer="0.3"/>
  <pageSetup paperSize="5" scale="4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</dc:creator>
  <cp:lastModifiedBy>Transparencia</cp:lastModifiedBy>
  <cp:lastPrinted>2019-07-26T18:49:02Z</cp:lastPrinted>
  <dcterms:created xsi:type="dcterms:W3CDTF">2019-01-07T18:30:07Z</dcterms:created>
  <dcterms:modified xsi:type="dcterms:W3CDTF">2020-05-28T16:32:15Z</dcterms:modified>
</cp:coreProperties>
</file>