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MvmPbO07PMSUYwaQx3/0DV2kRF4YWWRmOSX133UgENdJljfAqXLolKeaK1wVG2Y1uMNsKULyT1TtSZFoXw+4jw==" workbookSaltValue="5/RP1Of0FstskZQBcNX94w==" workbookSpinCount="100000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H73" i="1"/>
  <c r="E73" i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D80" i="1"/>
  <c r="E16" i="1"/>
  <c r="H16" i="1" s="1"/>
  <c r="E8" i="1"/>
  <c r="H8" i="1" s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<sst xmlns="http://schemas.openxmlformats.org/spreadsheetml/2006/main" count="90" uniqueCount="90">
  <si>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</si>
  <si>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</si>
  <si>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</si>
  <si>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</si>
  <si>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</si>
  <si>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</si>
  <si>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</si>
  <si>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</si>
  <si>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</si>
  <si>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</si>
  <si>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</si>
  <si>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</si>
  <si>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</si>
  <si>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</si>
  <si>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</si>
  <si>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</si>
  <si>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</si>
  <si>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</si>
  <si>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</si>
  <si>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</si>
  <si>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</si>
  <si>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</si>
  <si>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</si>
  <si>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</si>
  <si>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</si>
  <si>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</si>
  <si>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</si>
  <si>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</si>
  <si>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</si>
  <si>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</si>
  <si>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</si>
  <si>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</si>
  <si>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</si>
  <si>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</si>
  <si>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</si>
  <si>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</si>
  <si>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</si>
  <si>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</si>
  <si>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</si>
  <si>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</si>
  <si>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</si>
  <si>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</si>
  <si>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</si>
  <si>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</si>
  <si>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</si>
  <si>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</si>
  <si>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</si>
  <si>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</si>
  <si>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</si>
  <si>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</si>
  <si>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</si>
  <si>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</si>
  <si>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</si>
  <si>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</si>
  <si>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</si>
  <si>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</si>
  <si>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</si>
  <si>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</si>
  <si>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</si>
  <si>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</si>
  <si>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</si>
  <si>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</si>
  <si>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</si>
  <si>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</si>
  <si>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</si>
  <si>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</si>
  <si>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</si>
  <si>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</si>
  <si>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</si>
  <si>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</si>
  <si>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</si>
  <si>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</si>
  <si>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</si>
  <si>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</si>
  <si>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</si>
  <si>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</si>
  <si>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</si>
  <si>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</si>
  <si>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</si>
  <si>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</si>
  <si>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</si>
  <si>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</si>
  <si>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</si>
  <si>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</si>
  <si>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SAYULA</t>
  </si>
  <si>
    <t>LIC.OSCAR DANIEL CARRION CALVARIO</t>
  </si>
  <si>
    <t>MTRO. JOSE LUIS JIMENEZ DIAZ</t>
  </si>
  <si>
    <t>PRESIDENTE MUNICIPAL</t>
  </si>
  <si>
    <t>FUNCIONARIO ENCARGADO DE HACIENDA MUNICIPAL</t>
  </si>
  <si>
    <t>ASEJ2022-13-22-03-2023-1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</si>
</sst>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55113782</v>
      </c>
      <c r="D8" s="6">
        <f>SUM(D9:D15)</f>
        <v>9648027.290000001</v>
      </c>
      <c r="E8" s="6">
        <f>C8+D8</f>
        <v>64761809.289999999</v>
      </c>
      <c r="F8" s="6">
        <f>SUM(F9:F15)</f>
        <v>64761809.289999999</v>
      </c>
      <c r="G8" s="6">
        <f>SUM(G9:G15)</f>
        <v>64761809.289999999</v>
      </c>
      <c r="H8" s="6">
        <f>E8-F8</f>
        <v>0</v>
      </c>
      <c r="I8" s="3"/>
    </row>
    <row r="9" spans="1:9" x14ac:dyDescent="0.25">
      <c r="A9" s="7"/>
      <c r="B9" s="8" t="s">
        <v>11</v>
      </c>
      <c r="C9" s="9">
        <v>46434644</v>
      </c>
      <c r="D9" s="9">
        <v>-9678053.5799999982</v>
      </c>
      <c r="E9" s="10">
        <f t="shared" ref="E9:E72" si="0">C9+D9</f>
        <v>36756590.420000002</v>
      </c>
      <c r="F9" s="9">
        <v>36756590.420000002</v>
      </c>
      <c r="G9" s="9">
        <v>36756590.420000002</v>
      </c>
      <c r="H9" s="11">
        <f t="shared" ref="H9:H72" si="1">E9-F9</f>
        <v>0</v>
      </c>
      <c r="I9" s="1"/>
    </row>
    <row r="10" spans="1:9" x14ac:dyDescent="0.25">
      <c r="A10" s="12"/>
      <c r="B10" s="8" t="s">
        <v>12</v>
      </c>
      <c r="C10" s="9">
        <v>5292226</v>
      </c>
      <c r="D10" s="9">
        <v>8940560.3000000007</v>
      </c>
      <c r="E10" s="10">
        <f t="shared" si="0"/>
        <v>14232786.300000001</v>
      </c>
      <c r="F10" s="9">
        <v>14232786.300000001</v>
      </c>
      <c r="G10" s="9">
        <v>14232786.300000001</v>
      </c>
      <c r="H10" s="11">
        <f t="shared" si="1"/>
        <v>0</v>
      </c>
      <c r="I10" s="1"/>
    </row>
    <row r="11" spans="1:9" x14ac:dyDescent="0.25">
      <c r="A11" s="12"/>
      <c r="B11" s="8" t="s">
        <v>13</v>
      </c>
      <c r="C11" s="9">
        <v>2569812</v>
      </c>
      <c r="D11" s="9">
        <v>9655814.6099999994</v>
      </c>
      <c r="E11" s="10">
        <f t="shared" si="0"/>
        <v>12225626.609999999</v>
      </c>
      <c r="F11" s="9">
        <v>12225626.609999999</v>
      </c>
      <c r="G11" s="9">
        <v>12225626.609999999</v>
      </c>
      <c r="H11" s="11">
        <f t="shared" si="1"/>
        <v>0</v>
      </c>
      <c r="I11" s="1"/>
    </row>
    <row r="12" spans="1:9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25">
      <c r="A13" s="12"/>
      <c r="B13" s="8" t="s">
        <v>15</v>
      </c>
      <c r="C13" s="9">
        <v>240000</v>
      </c>
      <c r="D13" s="9">
        <v>60471.78</v>
      </c>
      <c r="E13" s="10">
        <f t="shared" si="0"/>
        <v>300471.78000000003</v>
      </c>
      <c r="F13" s="9">
        <v>300471.77999999997</v>
      </c>
      <c r="G13" s="9">
        <v>300471.77999999997</v>
      </c>
      <c r="H13" s="11">
        <f t="shared" si="1"/>
        <v>0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577100</v>
      </c>
      <c r="D15" s="14">
        <v>669234.18000000005</v>
      </c>
      <c r="E15" s="15">
        <f t="shared" si="0"/>
        <v>1246334.1800000002</v>
      </c>
      <c r="F15" s="14">
        <v>1246334.1800000002</v>
      </c>
      <c r="G15" s="14">
        <v>1246334.1800000002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14377745</v>
      </c>
      <c r="D16" s="19">
        <f>SUM(D17:D25)</f>
        <v>13639538.77</v>
      </c>
      <c r="E16" s="19">
        <f t="shared" si="0"/>
        <v>28017283.77</v>
      </c>
      <c r="F16" s="19">
        <f>SUM(F17:F25)</f>
        <v>28017283.77</v>
      </c>
      <c r="G16" s="19">
        <f>SUM(G17:G25)</f>
        <v>28017283.77</v>
      </c>
      <c r="H16" s="19">
        <f t="shared" si="1"/>
        <v>0</v>
      </c>
      <c r="I16" s="3"/>
    </row>
    <row r="17" spans="1:9" ht="30" x14ac:dyDescent="0.25">
      <c r="A17" s="20"/>
      <c r="B17" s="21" t="s">
        <v>19</v>
      </c>
      <c r="C17" s="22">
        <v>1887245</v>
      </c>
      <c r="D17" s="22">
        <v>1025038.18</v>
      </c>
      <c r="E17" s="23">
        <f t="shared" si="0"/>
        <v>2912283.18</v>
      </c>
      <c r="F17" s="22">
        <v>2912283.18</v>
      </c>
      <c r="G17" s="22">
        <v>2912283.18</v>
      </c>
      <c r="H17" s="24">
        <f t="shared" si="1"/>
        <v>0</v>
      </c>
      <c r="I17" s="1"/>
    </row>
    <row r="18" spans="1:9" x14ac:dyDescent="0.25">
      <c r="A18" s="20"/>
      <c r="B18" s="8" t="s">
        <v>20</v>
      </c>
      <c r="C18" s="9">
        <v>240000</v>
      </c>
      <c r="D18" s="9">
        <v>67580.61</v>
      </c>
      <c r="E18" s="10">
        <f t="shared" si="0"/>
        <v>307580.61</v>
      </c>
      <c r="F18" s="9">
        <v>307580.61</v>
      </c>
      <c r="G18" s="9">
        <v>307580.61</v>
      </c>
      <c r="H18" s="11">
        <f t="shared" si="1"/>
        <v>0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1184000</v>
      </c>
      <c r="D20" s="9">
        <v>7805975.6299999999</v>
      </c>
      <c r="E20" s="10">
        <f t="shared" si="0"/>
        <v>8989975.629999999</v>
      </c>
      <c r="F20" s="9">
        <v>8989975.629999999</v>
      </c>
      <c r="G20" s="9">
        <v>8989975.629999999</v>
      </c>
      <c r="H20" s="11">
        <f t="shared" si="1"/>
        <v>0</v>
      </c>
      <c r="I20" s="1"/>
    </row>
    <row r="21" spans="1:9" x14ac:dyDescent="0.25">
      <c r="A21" s="20"/>
      <c r="B21" s="8" t="s">
        <v>23</v>
      </c>
      <c r="C21" s="9">
        <v>887000</v>
      </c>
      <c r="D21" s="9">
        <v>1672607.87</v>
      </c>
      <c r="E21" s="10">
        <f t="shared" si="0"/>
        <v>2559607.87</v>
      </c>
      <c r="F21" s="9">
        <v>2559607.87</v>
      </c>
      <c r="G21" s="9">
        <v>2559607.87</v>
      </c>
      <c r="H21" s="11">
        <f t="shared" si="1"/>
        <v>0</v>
      </c>
      <c r="I21" s="1"/>
    </row>
    <row r="22" spans="1:9" x14ac:dyDescent="0.25">
      <c r="A22" s="20"/>
      <c r="B22" s="8" t="s">
        <v>24</v>
      </c>
      <c r="C22" s="9">
        <v>8160000</v>
      </c>
      <c r="D22" s="9">
        <v>2213404.6500000004</v>
      </c>
      <c r="E22" s="10">
        <f t="shared" si="0"/>
        <v>10373404.65</v>
      </c>
      <c r="F22" s="9">
        <v>10373404.65</v>
      </c>
      <c r="G22" s="9">
        <v>10373404.65</v>
      </c>
      <c r="H22" s="11">
        <f t="shared" si="1"/>
        <v>0</v>
      </c>
      <c r="I22" s="1"/>
    </row>
    <row r="23" spans="1:9" x14ac:dyDescent="0.25">
      <c r="A23" s="20"/>
      <c r="B23" s="8" t="s">
        <v>25</v>
      </c>
      <c r="C23" s="9">
        <v>500000</v>
      </c>
      <c r="D23" s="9">
        <v>212750.94</v>
      </c>
      <c r="E23" s="10">
        <f t="shared" si="0"/>
        <v>712750.94</v>
      </c>
      <c r="F23" s="9">
        <v>712750.94</v>
      </c>
      <c r="G23" s="9">
        <v>712750.94</v>
      </c>
      <c r="H23" s="11">
        <f t="shared" si="1"/>
        <v>0</v>
      </c>
      <c r="I23" s="1"/>
    </row>
    <row r="24" spans="1:9" x14ac:dyDescent="0.25">
      <c r="A24" s="20"/>
      <c r="B24" s="8" t="s">
        <v>26</v>
      </c>
      <c r="C24" s="9">
        <v>0</v>
      </c>
      <c r="D24" s="9">
        <v>56212.5</v>
      </c>
      <c r="E24" s="10">
        <f t="shared" si="0"/>
        <v>56212.5</v>
      </c>
      <c r="F24" s="9">
        <v>56212.5</v>
      </c>
      <c r="G24" s="9">
        <v>56212.5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1519500</v>
      </c>
      <c r="D25" s="14">
        <v>585968.3899999999</v>
      </c>
      <c r="E25" s="15">
        <f t="shared" si="0"/>
        <v>2105468.3899999997</v>
      </c>
      <c r="F25" s="14">
        <v>2105468.3899999997</v>
      </c>
      <c r="G25" s="14">
        <v>2105468.3899999997</v>
      </c>
      <c r="H25" s="16">
        <f t="shared" si="1"/>
        <v>0</v>
      </c>
      <c r="I25" s="1"/>
    </row>
    <row r="26" spans="1:9" x14ac:dyDescent="0.25">
      <c r="A26" s="17" t="s">
        <v>28</v>
      </c>
      <c r="B26" s="18"/>
      <c r="C26" s="19">
        <f>SUM(C27:C35)</f>
        <v>24611404</v>
      </c>
      <c r="D26" s="19">
        <f>SUM(D27:D35)</f>
        <v>12706378.279999999</v>
      </c>
      <c r="E26" s="19">
        <f t="shared" si="0"/>
        <v>37317782.280000001</v>
      </c>
      <c r="F26" s="19">
        <f>SUM(F27:F35)</f>
        <v>37317782.280000001</v>
      </c>
      <c r="G26" s="19">
        <f>SUM(G27:G35)</f>
        <v>37317782.280000001</v>
      </c>
      <c r="H26" s="19">
        <f t="shared" si="1"/>
        <v>0</v>
      </c>
      <c r="I26" s="3"/>
    </row>
    <row r="27" spans="1:9" x14ac:dyDescent="0.25">
      <c r="A27" s="12"/>
      <c r="B27" s="25" t="s">
        <v>29</v>
      </c>
      <c r="C27" s="22">
        <v>14202000</v>
      </c>
      <c r="D27" s="22">
        <v>-1448265.71</v>
      </c>
      <c r="E27" s="23">
        <f t="shared" si="0"/>
        <v>12753734.289999999</v>
      </c>
      <c r="F27" s="22">
        <v>12753734.289999999</v>
      </c>
      <c r="G27" s="22">
        <v>12753734.289999999</v>
      </c>
      <c r="H27" s="24">
        <f t="shared" si="1"/>
        <v>0</v>
      </c>
      <c r="I27" s="1"/>
    </row>
    <row r="28" spans="1:9" x14ac:dyDescent="0.25">
      <c r="A28" s="12"/>
      <c r="B28" s="8" t="s">
        <v>30</v>
      </c>
      <c r="C28" s="9">
        <v>1561000</v>
      </c>
      <c r="D28" s="9">
        <v>1757480.27</v>
      </c>
      <c r="E28" s="10">
        <f t="shared" si="0"/>
        <v>3318480.27</v>
      </c>
      <c r="F28" s="9">
        <v>3318480.27</v>
      </c>
      <c r="G28" s="9">
        <v>3318480.27</v>
      </c>
      <c r="H28" s="11">
        <f t="shared" si="1"/>
        <v>0</v>
      </c>
      <c r="I28" s="1"/>
    </row>
    <row r="29" spans="1:9" x14ac:dyDescent="0.25">
      <c r="A29" s="12"/>
      <c r="B29" s="8" t="s">
        <v>31</v>
      </c>
      <c r="C29" s="9">
        <v>270000</v>
      </c>
      <c r="D29" s="9">
        <v>59794.66</v>
      </c>
      <c r="E29" s="10">
        <f t="shared" si="0"/>
        <v>329794.66000000003</v>
      </c>
      <c r="F29" s="9">
        <v>329794.65999999997</v>
      </c>
      <c r="G29" s="9">
        <v>329794.65999999997</v>
      </c>
      <c r="H29" s="11">
        <f t="shared" si="1"/>
        <v>0</v>
      </c>
      <c r="I29" s="1"/>
    </row>
    <row r="30" spans="1:9" x14ac:dyDescent="0.25">
      <c r="A30" s="12"/>
      <c r="B30" s="8" t="s">
        <v>32</v>
      </c>
      <c r="C30" s="9">
        <v>438755</v>
      </c>
      <c r="D30" s="9">
        <v>263241.88</v>
      </c>
      <c r="E30" s="10">
        <f t="shared" si="0"/>
        <v>701996.88</v>
      </c>
      <c r="F30" s="9">
        <v>701996.88</v>
      </c>
      <c r="G30" s="9">
        <v>701996.88</v>
      </c>
      <c r="H30" s="11">
        <f t="shared" si="1"/>
        <v>0</v>
      </c>
      <c r="I30" s="1"/>
    </row>
    <row r="31" spans="1:9" x14ac:dyDescent="0.25">
      <c r="A31" s="12"/>
      <c r="B31" s="8" t="s">
        <v>33</v>
      </c>
      <c r="C31" s="9">
        <v>2065257</v>
      </c>
      <c r="D31" s="9">
        <v>3024947.51</v>
      </c>
      <c r="E31" s="10">
        <f t="shared" si="0"/>
        <v>5090204.51</v>
      </c>
      <c r="F31" s="9">
        <v>5090204.51</v>
      </c>
      <c r="G31" s="9">
        <v>5090204.51</v>
      </c>
      <c r="H31" s="11">
        <f t="shared" si="1"/>
        <v>0</v>
      </c>
      <c r="I31" s="1"/>
    </row>
    <row r="32" spans="1:9" x14ac:dyDescent="0.25">
      <c r="A32" s="12"/>
      <c r="B32" s="8" t="s">
        <v>34</v>
      </c>
      <c r="C32" s="9">
        <v>116500</v>
      </c>
      <c r="D32" s="9">
        <v>142072</v>
      </c>
      <c r="E32" s="10">
        <f t="shared" si="0"/>
        <v>258572</v>
      </c>
      <c r="F32" s="9">
        <v>258572</v>
      </c>
      <c r="G32" s="9">
        <v>258572</v>
      </c>
      <c r="H32" s="11">
        <f t="shared" si="1"/>
        <v>0</v>
      </c>
      <c r="I32" s="1"/>
    </row>
    <row r="33" spans="1:9" x14ac:dyDescent="0.25">
      <c r="A33" s="12"/>
      <c r="B33" s="8" t="s">
        <v>35</v>
      </c>
      <c r="C33" s="9">
        <v>999000</v>
      </c>
      <c r="D33" s="9">
        <v>-56946.66</v>
      </c>
      <c r="E33" s="10">
        <f t="shared" si="0"/>
        <v>942053.34</v>
      </c>
      <c r="F33" s="9">
        <v>942053.34</v>
      </c>
      <c r="G33" s="9">
        <v>942053.34</v>
      </c>
      <c r="H33" s="11">
        <f t="shared" si="1"/>
        <v>0</v>
      </c>
      <c r="I33" s="1"/>
    </row>
    <row r="34" spans="1:9" x14ac:dyDescent="0.25">
      <c r="A34" s="12"/>
      <c r="B34" s="8" t="s">
        <v>36</v>
      </c>
      <c r="C34" s="9">
        <v>3220000</v>
      </c>
      <c r="D34" s="9">
        <v>1037383.33</v>
      </c>
      <c r="E34" s="10">
        <f t="shared" si="0"/>
        <v>4257383.33</v>
      </c>
      <c r="F34" s="9">
        <v>4257383.33</v>
      </c>
      <c r="G34" s="9">
        <v>4257383.33</v>
      </c>
      <c r="H34" s="11">
        <f t="shared" si="1"/>
        <v>0</v>
      </c>
      <c r="I34" s="1"/>
    </row>
    <row r="35" spans="1:9" x14ac:dyDescent="0.25">
      <c r="A35" s="12"/>
      <c r="B35" s="13" t="s">
        <v>37</v>
      </c>
      <c r="C35" s="14">
        <v>1738892</v>
      </c>
      <c r="D35" s="14">
        <v>7926671</v>
      </c>
      <c r="E35" s="15">
        <f t="shared" si="0"/>
        <v>9665563</v>
      </c>
      <c r="F35" s="14">
        <v>9665563</v>
      </c>
      <c r="G35" s="14">
        <v>9665563</v>
      </c>
      <c r="H35" s="16">
        <f t="shared" si="1"/>
        <v>0</v>
      </c>
      <c r="I35" s="1"/>
    </row>
    <row r="36" spans="1:9" x14ac:dyDescent="0.25">
      <c r="A36" s="17" t="s">
        <v>38</v>
      </c>
      <c r="B36" s="18"/>
      <c r="C36" s="19">
        <f>SUM(C37:C45)</f>
        <v>13044420</v>
      </c>
      <c r="D36" s="19">
        <f>SUM(D37:D45)</f>
        <v>2651475.2100000004</v>
      </c>
      <c r="E36" s="19">
        <f t="shared" si="0"/>
        <v>15695895.210000001</v>
      </c>
      <c r="F36" s="19">
        <f>SUM(F37:F45)</f>
        <v>15695895.209999999</v>
      </c>
      <c r="G36" s="19">
        <f>SUM(G37:G45)</f>
        <v>15695895.209999999</v>
      </c>
      <c r="H36" s="19">
        <f t="shared" si="1"/>
        <v>0</v>
      </c>
      <c r="I36" s="3"/>
    </row>
    <row r="37" spans="1:9" x14ac:dyDescent="0.25">
      <c r="A37" s="12"/>
      <c r="B37" s="25" t="s">
        <v>39</v>
      </c>
      <c r="C37" s="22">
        <v>5766360</v>
      </c>
      <c r="D37" s="22">
        <v>816912.02</v>
      </c>
      <c r="E37" s="23">
        <f t="shared" si="0"/>
        <v>6583272.0199999996</v>
      </c>
      <c r="F37" s="22">
        <v>6583272.0199999996</v>
      </c>
      <c r="G37" s="22">
        <v>6583272.0199999996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0</v>
      </c>
      <c r="D39" s="9">
        <v>1510901.84</v>
      </c>
      <c r="E39" s="10">
        <f t="shared" si="0"/>
        <v>1510901.84</v>
      </c>
      <c r="F39" s="9">
        <v>1510901.84</v>
      </c>
      <c r="G39" s="9">
        <v>1510901.84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6120000</v>
      </c>
      <c r="D40" s="9">
        <v>-711947.22</v>
      </c>
      <c r="E40" s="10">
        <f t="shared" si="0"/>
        <v>5408052.7800000003</v>
      </c>
      <c r="F40" s="9">
        <v>5408052.7799999993</v>
      </c>
      <c r="G40" s="9">
        <v>5408052.7799999993</v>
      </c>
      <c r="H40" s="11">
        <f t="shared" si="1"/>
        <v>0</v>
      </c>
      <c r="I40" s="1"/>
    </row>
    <row r="41" spans="1:9" x14ac:dyDescent="0.25">
      <c r="A41" s="12"/>
      <c r="B41" s="8" t="s">
        <v>43</v>
      </c>
      <c r="C41" s="9">
        <v>1158060</v>
      </c>
      <c r="D41" s="9">
        <v>1035608.57</v>
      </c>
      <c r="E41" s="10">
        <f t="shared" si="0"/>
        <v>2193668.5699999998</v>
      </c>
      <c r="F41" s="9">
        <v>2193668.5699999998</v>
      </c>
      <c r="G41" s="9">
        <v>2193668.5699999998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406399</v>
      </c>
      <c r="D46" s="19">
        <f>SUM(D47:D55)</f>
        <v>345837.99999999994</v>
      </c>
      <c r="E46" s="19">
        <f t="shared" si="0"/>
        <v>752237</v>
      </c>
      <c r="F46" s="19">
        <f>SUM(F47:F55)</f>
        <v>752237</v>
      </c>
      <c r="G46" s="19">
        <f>SUM(G47:G55)</f>
        <v>752237</v>
      </c>
      <c r="H46" s="19">
        <f t="shared" si="1"/>
        <v>0</v>
      </c>
      <c r="I46" s="3"/>
    </row>
    <row r="47" spans="1:9" x14ac:dyDescent="0.25">
      <c r="A47" s="12"/>
      <c r="B47" s="25" t="s">
        <v>49</v>
      </c>
      <c r="C47" s="22">
        <v>72000</v>
      </c>
      <c r="D47" s="22">
        <v>293068.82999999996</v>
      </c>
      <c r="E47" s="23">
        <f t="shared" si="0"/>
        <v>365068.82999999996</v>
      </c>
      <c r="F47" s="22">
        <v>365068.82999999996</v>
      </c>
      <c r="G47" s="22">
        <v>365068.82999999996</v>
      </c>
      <c r="H47" s="24">
        <f t="shared" si="1"/>
        <v>0</v>
      </c>
      <c r="I47" s="1"/>
    </row>
    <row r="48" spans="1:9" x14ac:dyDescent="0.25">
      <c r="A48" s="12"/>
      <c r="B48" s="8" t="s">
        <v>50</v>
      </c>
      <c r="C48" s="9">
        <v>119399</v>
      </c>
      <c r="D48" s="9">
        <v>-106570.15</v>
      </c>
      <c r="E48" s="10">
        <f t="shared" si="0"/>
        <v>12828.850000000006</v>
      </c>
      <c r="F48" s="9">
        <v>12828.85</v>
      </c>
      <c r="G48" s="9">
        <v>12828.85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50000</v>
      </c>
      <c r="D49" s="9">
        <v>-50000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 x14ac:dyDescent="0.25">
      <c r="A50" s="12"/>
      <c r="B50" s="8" t="s">
        <v>52</v>
      </c>
      <c r="C50" s="9">
        <v>105000</v>
      </c>
      <c r="D50" s="9">
        <v>132960</v>
      </c>
      <c r="E50" s="10">
        <f t="shared" si="0"/>
        <v>237960</v>
      </c>
      <c r="F50" s="9">
        <v>237960</v>
      </c>
      <c r="G50" s="9">
        <v>237960</v>
      </c>
      <c r="H50" s="11">
        <f t="shared" si="1"/>
        <v>0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60000</v>
      </c>
      <c r="D52" s="9">
        <v>76379.320000000007</v>
      </c>
      <c r="E52" s="10">
        <f t="shared" si="0"/>
        <v>136379.32</v>
      </c>
      <c r="F52" s="9">
        <v>136379.32</v>
      </c>
      <c r="G52" s="9">
        <v>136379.32</v>
      </c>
      <c r="H52" s="11">
        <f t="shared" si="1"/>
        <v>0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7554593</v>
      </c>
      <c r="D56" s="19">
        <f>SUM(D57:D59)</f>
        <v>10402937.4</v>
      </c>
      <c r="E56" s="19">
        <f t="shared" si="0"/>
        <v>17957530.399999999</v>
      </c>
      <c r="F56" s="19">
        <f>SUM(F57:F59)</f>
        <v>17957530.399999999</v>
      </c>
      <c r="G56" s="19">
        <f>SUM(G57:G59)</f>
        <v>17957530.399999999</v>
      </c>
      <c r="H56" s="19">
        <f t="shared" si="1"/>
        <v>0</v>
      </c>
      <c r="I56" s="3"/>
    </row>
    <row r="57" spans="1:9" x14ac:dyDescent="0.25">
      <c r="A57" s="12"/>
      <c r="B57" s="25" t="s">
        <v>59</v>
      </c>
      <c r="C57" s="22">
        <v>7554593</v>
      </c>
      <c r="D57" s="22">
        <v>8038764.5700000003</v>
      </c>
      <c r="E57" s="23">
        <f t="shared" si="0"/>
        <v>15593357.57</v>
      </c>
      <c r="F57" s="22">
        <v>15593357.57</v>
      </c>
      <c r="G57" s="22">
        <v>15593357.57</v>
      </c>
      <c r="H57" s="24">
        <f t="shared" si="1"/>
        <v>0</v>
      </c>
      <c r="I57" s="1"/>
    </row>
    <row r="58" spans="1:9" x14ac:dyDescent="0.25">
      <c r="A58" s="12"/>
      <c r="B58" s="8" t="s">
        <v>60</v>
      </c>
      <c r="C58" s="9">
        <v>0</v>
      </c>
      <c r="D58" s="9">
        <v>2364172.83</v>
      </c>
      <c r="E58" s="10">
        <f t="shared" si="0"/>
        <v>2364172.83</v>
      </c>
      <c r="F58" s="9">
        <v>2364172.83</v>
      </c>
      <c r="G58" s="9">
        <v>2364172.83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4848416</v>
      </c>
      <c r="D72" s="19">
        <f>SUM(D73:D79)</f>
        <v>206170.24000000022</v>
      </c>
      <c r="E72" s="19">
        <f t="shared" si="0"/>
        <v>5054586.24</v>
      </c>
      <c r="F72" s="19">
        <f>SUM(F73:F79)</f>
        <v>5054586.24</v>
      </c>
      <c r="G72" s="19">
        <f>SUM(G73:G79)</f>
        <v>5054586.24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1196684</v>
      </c>
      <c r="D73" s="22">
        <v>415671.87000000011</v>
      </c>
      <c r="E73" s="23">
        <f t="shared" ref="E73:E79" si="2">C73+D73</f>
        <v>1612355.87</v>
      </c>
      <c r="F73" s="22">
        <v>1612355.87</v>
      </c>
      <c r="G73" s="22">
        <v>1612355.87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3651732</v>
      </c>
      <c r="D74" s="9">
        <v>-209501.62999999989</v>
      </c>
      <c r="E74" s="10">
        <f t="shared" si="2"/>
        <v>3442230.37</v>
      </c>
      <c r="F74" s="9">
        <v>3442230.37</v>
      </c>
      <c r="G74" s="9">
        <v>3442230.37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119956759</v>
      </c>
      <c r="D80" s="30">
        <f t="shared" si="4"/>
        <v>49600365.190000005</v>
      </c>
      <c r="E80" s="30">
        <f t="shared" si="4"/>
        <v>169557124.19000003</v>
      </c>
      <c r="F80" s="30">
        <f t="shared" si="4"/>
        <v>169557124.19000003</v>
      </c>
      <c r="G80" s="30">
        <f t="shared" si="4"/>
        <v>169557124.19000003</v>
      </c>
      <c r="H80" s="30">
        <f t="shared" si="4"/>
        <v>0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FLlQqOUKjTlq+/Im8daB8nVHgg5w9iO3BiYpzkhk5cgjG9UUnAFWX3c+eKVC/IY4yzZD7sl3BTFgvl8LSxWRsw==" saltValue="nqhcfUUqCK7toU5PpGeJbQ==" spinCount="100000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Jose Ramiro Campos Vazquez</cp:lastModifiedBy>
  <cp:lastPrinted>2020-12-02T19:55:28Z</cp:lastPrinted>
  <dcterms:created xsi:type="dcterms:W3CDTF">2020-06-29T18:06:34Z</dcterms:created>
  <dcterms:modified xsi:type="dcterms:W3CDTF">2023-03-22T18:18:36Z</dcterms:modified>
</cp:coreProperties>
</file>